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khk\AppData\Local\Microsoft\Windows\INetCache\Content.Outlook\E3V7KFM6\"/>
    </mc:Choice>
  </mc:AlternateContent>
  <xr:revisionPtr revIDLastSave="0" documentId="13_ncr:1_{6032D40D-4C27-42A1-B37F-872481316DBF}" xr6:coauthVersionLast="47" xr6:coauthVersionMax="47" xr10:uidLastSave="{00000000-0000-0000-0000-000000000000}"/>
  <bookViews>
    <workbookView xWindow="-108" yWindow="-108" windowWidth="20772" windowHeight="13176" activeTab="1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Munka1" sheetId="9" r:id="rId7"/>
    <sheet name="Munka2" sheetId="10" r:id="rId8"/>
    <sheet name="Munka3" sheetId="11" r:id="rId9"/>
    <sheet name="Ált. infó" sheetId="8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O32" i="2"/>
  <c r="Q32" i="2"/>
  <c r="S32" i="2"/>
  <c r="J26" i="2"/>
  <c r="K26" i="2"/>
  <c r="K32" i="2" s="1"/>
  <c r="L26" i="2"/>
  <c r="L32" i="2" s="1"/>
  <c r="M26" i="2"/>
  <c r="N26" i="2"/>
  <c r="N32" i="2" s="1"/>
  <c r="O26" i="2"/>
  <c r="P26" i="2"/>
  <c r="P32" i="2" s="1"/>
  <c r="Q26" i="2"/>
  <c r="R26" i="2"/>
  <c r="R32" i="2" s="1"/>
  <c r="S26" i="2"/>
  <c r="T26" i="2"/>
  <c r="T32" i="2" s="1"/>
  <c r="I26" i="2"/>
  <c r="J32" i="2" l="1"/>
  <c r="I32" i="2"/>
  <c r="J33" i="2" l="1"/>
  <c r="H14" i="2"/>
</calcChain>
</file>

<file path=xl/sharedStrings.xml><?xml version="1.0" encoding="utf-8"?>
<sst xmlns="http://schemas.openxmlformats.org/spreadsheetml/2006/main" count="282" uniqueCount="221">
  <si>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</si>
  <si>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</si>
  <si>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</si>
  <si>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</si>
  <si>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</si>
  <si>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</si>
  <si>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</si>
  <si>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</si>
  <si>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</si>
  <si>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</si>
  <si>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</si>
  <si>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</si>
  <si>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</si>
  <si>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</si>
  <si>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</si>
  <si>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</si>
  <si>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</si>
  <si>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</si>
  <si>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</si>
  <si>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</si>
  <si>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</si>
  <si>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</si>
  <si>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</si>
  <si>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</si>
  <si>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</si>
  <si>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</si>
  <si>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</si>
  <si>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</si>
  <si>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</si>
  <si>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</si>
  <si>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</si>
  <si>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</si>
  <si>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</si>
  <si>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</si>
  <si>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</si>
  <si>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</si>
  <si>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</si>
  <si>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</si>
  <si>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</si>
  <si>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</si>
  <si>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</si>
  <si>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</si>
  <si>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</si>
  <si>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</si>
  <si>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</si>
  <si>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</si>
  <si>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</si>
  <si>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</si>
  <si>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</si>
  <si>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</si>
  <si>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</si>
  <si>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</si>
  <si>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</si>
  <si>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</si>
  <si>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</si>
  <si>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</si>
  <si>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</si>
  <si>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</si>
  <si>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</si>
  <si>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</si>
  <si>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</si>
  <si>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</si>
  <si>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</si>
  <si>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</si>
  <si>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</si>
  <si>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</si>
  <si>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</si>
  <si>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</si>
  <si>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</si>
  <si>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</si>
  <si>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</si>
  <si>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</si>
  <si>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</si>
  <si>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</si>
  <si>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</si>
  <si>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</si>
  <si>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</si>
  <si>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</si>
  <si>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</si>
  <si>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</si>
  <si>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</si>
  <si>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</si>
  <si>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</si>
  <si>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</si>
  <si>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</si>
  <si>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</si>
  <si>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</si>
  <si>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</si>
  <si>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</si>
  <si>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</si>
  <si>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</si>
  <si>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</si>
  <si>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</si>
  <si>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(nem kerülhet ide összeg)</t>
  </si>
  <si>
    <t>(1)               Állami normatíva - bér + járulék</t>
  </si>
  <si>
    <t>(1)               Állami normatíva - dologi kiadás</t>
  </si>
  <si>
    <t>(2) Önkormányzati támogatás (állami normatíván kívül) - bér + járulék</t>
  </si>
  <si>
    <t>(3)                Egyéb hazai állami pályázati támogatás (NKA, Csoóri Alap, egyedi támogatás..) - bér + járulék</t>
  </si>
  <si>
    <t>(4)                 Európai Uniós pályázati támogatás - bér + járulék</t>
  </si>
  <si>
    <t>(5)               Saját bevétel - bér + járulék</t>
  </si>
  <si>
    <t>(6)               Egyéb bevételi forrás (adomány, Norvég Alap…) - bér + járulék</t>
  </si>
  <si>
    <t>(2) Önkormányzati támogatás (állami normatíván kívül) - dologi kiadás</t>
  </si>
  <si>
    <t>(3)                Egyéb hazai állami pályázati támogatás (NKA, Csoóri Alap, egyedi támogatás..) - dologi kiadás</t>
  </si>
  <si>
    <t>(4)                 Európai Uniós pályázati támogatás - dologi kiadás</t>
  </si>
  <si>
    <t>(5)               Saját bevétel - dologi kiadás</t>
  </si>
  <si>
    <t>(6)               Egyéb bevételi forrás (adomány, Norvég Alap…) - dologi kiadás</t>
  </si>
  <si>
    <t>Zalakaros</t>
  </si>
  <si>
    <t>közművelődési intézmény</t>
  </si>
  <si>
    <t>Zalakarosi Közösségi Ház és Könyvtár</t>
  </si>
  <si>
    <t>8749 Zalakaros, Hegyalja utca 40.</t>
  </si>
  <si>
    <t>kozossegihaz@zalakaros.hu</t>
  </si>
  <si>
    <t>egész év</t>
  </si>
  <si>
    <t>intézményi, közösségi feladatok ellátása</t>
  </si>
  <si>
    <t>Ezüst Klub</t>
  </si>
  <si>
    <t>nyugdíjas közösségi programok</t>
  </si>
  <si>
    <t>Civil Ház</t>
  </si>
  <si>
    <t>tagként</t>
  </si>
  <si>
    <t>Búzavirág csoport</t>
  </si>
  <si>
    <t>népi játék, hagyományőrzés</t>
  </si>
  <si>
    <t>hetente kedden 09:00-10:00</t>
  </si>
  <si>
    <t>Zalakarosi Óvoda</t>
  </si>
  <si>
    <t>népi játék, szakkör, hagyományőrzés</t>
  </si>
  <si>
    <t>hetente pénteken 15:00-16:00</t>
  </si>
  <si>
    <t>Költészet Napja</t>
  </si>
  <si>
    <t>30 fő</t>
  </si>
  <si>
    <t>látogatóként</t>
  </si>
  <si>
    <t xml:space="preserve">megzenésített versek előadása </t>
  </si>
  <si>
    <t>Gerinckímélő torna</t>
  </si>
  <si>
    <t>egészség megőrzés</t>
  </si>
  <si>
    <t>15 fő</t>
  </si>
  <si>
    <t>Informatikai előadás</t>
  </si>
  <si>
    <t>bármely korosztály részére az informatika elsajátítása</t>
  </si>
  <si>
    <t>hetente csütörtökön 13:00-15:00</t>
  </si>
  <si>
    <t>10 fő</t>
  </si>
  <si>
    <t>résztvevőként</t>
  </si>
  <si>
    <t>emlékezés történelmi eseményre</t>
  </si>
  <si>
    <t>résztvevőként, látogatóként</t>
  </si>
  <si>
    <t>Szent Orbán nap</t>
  </si>
  <si>
    <t>hagyományőrzés, népi hagyomány</t>
  </si>
  <si>
    <t>120 fő</t>
  </si>
  <si>
    <t>Szent Orbán szobor</t>
  </si>
  <si>
    <t>Augusztus 20-i ünnep</t>
  </si>
  <si>
    <t>80 fő</t>
  </si>
  <si>
    <t>Szent István és Gizella szobor</t>
  </si>
  <si>
    <t>Október 23-i ünnep</t>
  </si>
  <si>
    <t>Október 6-i koszorúzás</t>
  </si>
  <si>
    <t>Bathyány szobor csoport</t>
  </si>
  <si>
    <t>Októberi forradalom és Szabadságharc emlékmű</t>
  </si>
  <si>
    <t>Szüret felvonulás</t>
  </si>
  <si>
    <t>szüreti mulatság, hagyományőrzés</t>
  </si>
  <si>
    <t>150 fő</t>
  </si>
  <si>
    <t>Zalakarosi Általános Iskola</t>
  </si>
  <si>
    <t>Zalakaros utcái, Karos Korzó</t>
  </si>
  <si>
    <t>gyermekek részére néptánc hagyomány ápolása</t>
  </si>
  <si>
    <t>hetente pénteken 16:00-18:00</t>
  </si>
  <si>
    <t>14 fő</t>
  </si>
  <si>
    <t>Rügyecske tánccsoport</t>
  </si>
  <si>
    <t>Bottal-fogó tánccsoport</t>
  </si>
  <si>
    <t>felnőttek részére néptánc hagyomány ápolása</t>
  </si>
  <si>
    <t>Dalárda-Vegyeskar</t>
  </si>
  <si>
    <t>népdal, népzenei hagyomány-ápolás</t>
  </si>
  <si>
    <t>hetente szerdán 18:00-20:00</t>
  </si>
  <si>
    <t>kéthetente szerdán 13:00-19:00, illetve egyéb megbeszélt időpontok</t>
  </si>
  <si>
    <t>kéthetente hétfőn 17:00-19:00</t>
  </si>
  <si>
    <t>Női Kar</t>
  </si>
  <si>
    <t>zenei, kórus kultúra ápolása</t>
  </si>
  <si>
    <t>Vonós Kamara</t>
  </si>
  <si>
    <t>vonós kultúra ápolása</t>
  </si>
  <si>
    <t>havonta 2 alkalom</t>
  </si>
  <si>
    <t>4 fő</t>
  </si>
  <si>
    <t>Zalakarosi Fúvósegyüttes</t>
  </si>
  <si>
    <t>fúvószenei kultúra ápolása</t>
  </si>
  <si>
    <t>25 fő</t>
  </si>
  <si>
    <t>Magyar Kultúra Napja</t>
  </si>
  <si>
    <t>Zalakarosi Iskola</t>
  </si>
  <si>
    <t>Himnusz születésnapja</t>
  </si>
  <si>
    <t>Március 15-i ünnepség</t>
  </si>
  <si>
    <t>Gyermeknap</t>
  </si>
  <si>
    <t>gyermeknap megünneplése</t>
  </si>
  <si>
    <t>Fúvósfesztivál</t>
  </si>
  <si>
    <t>zenei koncert</t>
  </si>
  <si>
    <t>Karos Korzó</t>
  </si>
  <si>
    <t>Kertmozi</t>
  </si>
  <si>
    <t>Mozifilmek vetítése</t>
  </si>
  <si>
    <t>Mikulás ünnepség</t>
  </si>
  <si>
    <t>Gyermekek ajándékozása</t>
  </si>
  <si>
    <t>Zalakarosi Iskola, Óvoda, Civil Ház</t>
  </si>
  <si>
    <t>Gyöngyvirág csoport</t>
  </si>
  <si>
    <t>nem releváns</t>
  </si>
  <si>
    <t>2024. július-augusztus, hetente 5 alkalommal</t>
  </si>
  <si>
    <t>Rendezvény/program/projekt 5.</t>
  </si>
  <si>
    <t>Szakemberek (igazgató, közművelődési munkatárs, informatikus, könyvtár vezető, könyvtáros, egyéb dologi kiadások)</t>
  </si>
  <si>
    <t>hetente csütörtök 18:00-19:00</t>
  </si>
  <si>
    <t>hetente kedden 17:00-19:00</t>
  </si>
  <si>
    <t>hetente kedd 18:00-20:00, szombat 10:00-12:00</t>
  </si>
  <si>
    <t>19 fő</t>
  </si>
  <si>
    <t>Zalakaros Iskola</t>
  </si>
  <si>
    <t>a.) művelődő közösségek létrejöttének elősegítése, működésük támogatása, fejlődésük segítése, a közművelődési tevékenységek és a művelődő közösségek számára helyszín biztosítása, b.) a közösségi és társadalmi részvétel fejlesztése, c.) egész életre kiterjedő tanulás feltételeinek biztosítása,d.) hagyományos közösségi kulturális értékek átörökítése feltételeinek biztosítása,e.) amatőr alkotó- és művészeti tevékenység feltételeinek biztosítása</t>
  </si>
  <si>
    <t>Sinkovics Norbert</t>
  </si>
  <si>
    <t>Sinkovics Norbert, igazgató</t>
  </si>
  <si>
    <r>
      <rPr>
        <b/>
        <sz val="11"/>
        <color theme="1"/>
        <rFont val="Calibri"/>
        <family val="2"/>
        <charset val="238"/>
        <scheme val="minor"/>
      </rPr>
      <t>5/2019. (XII. 7.) PM rendelet a kormányzati funkciók és államháztartási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</si>
  <si>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100 fő</t>
  </si>
  <si>
    <t>Zalakaros település önkormányzata a közművelődési közösségi színtér 2026. évi szolgáltatási tervét a …............. számú  határoztatával jóváhagyta.</t>
  </si>
  <si>
    <t>Zalakaros település önkormányzata a Zalakarosi Közösségi Ház és Könyvtár közművelődési intézmény szolgáltatási tervét a 2026. évi munkaterv részeként a …............... számú  határoztatával jóváhagyta.</t>
  </si>
  <si>
    <t>5 fő</t>
  </si>
  <si>
    <t>2026. január 23.</t>
  </si>
  <si>
    <t>2026. március 15.</t>
  </si>
  <si>
    <t>90 fő</t>
  </si>
  <si>
    <t xml:space="preserve">2026. április 9. </t>
  </si>
  <si>
    <t>2026. május 23.</t>
  </si>
  <si>
    <t>2026. augusztus 20.</t>
  </si>
  <si>
    <t>2026. szeptember 12.</t>
  </si>
  <si>
    <t>2026. október 6.</t>
  </si>
  <si>
    <t>2026. október 23.</t>
  </si>
  <si>
    <t>12 fő</t>
  </si>
  <si>
    <t>16 fő</t>
  </si>
  <si>
    <t>2026. május 31.</t>
  </si>
  <si>
    <t>2026. július 25.</t>
  </si>
  <si>
    <t>300 fő</t>
  </si>
  <si>
    <t>2026. december 6.</t>
  </si>
  <si>
    <t>2000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</si>
</sst>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2" xfId="0" applyFont="1" applyBorder="1" applyAlignment="1">
      <alignment horizontal="justify" vertical="center"/>
    </xf>
    <xf numFmtId="0" fontId="10" fillId="0" borderId="26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22" xfId="0" applyFont="1" applyBorder="1" applyAlignment="1">
      <alignment horizontal="justify" vertical="center"/>
    </xf>
    <xf numFmtId="0" fontId="18" fillId="0" borderId="13" xfId="0" applyFont="1" applyBorder="1" applyAlignment="1">
      <alignment horizontal="justify" vertical="center"/>
    </xf>
    <xf numFmtId="0" fontId="18" fillId="0" borderId="26" xfId="0" applyFont="1" applyBorder="1" applyAlignment="1">
      <alignment horizontal="justify" vertical="center"/>
    </xf>
    <xf numFmtId="0" fontId="19" fillId="0" borderId="2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2" borderId="1" xfId="1" applyFill="1" applyBorder="1" applyAlignment="1">
      <alignment vertical="center" wrapText="1"/>
    </xf>
    <xf numFmtId="16" fontId="7" fillId="0" borderId="1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41" xfId="0" applyFont="1" applyBorder="1" applyAlignment="1">
      <alignment horizontal="center" vertical="center" textRotation="9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ossegihaz@zalakaros.h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A16" sqref="A16:B16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x14ac:dyDescent="0.3">
      <c r="A1" s="109" t="s">
        <v>0</v>
      </c>
      <c r="B1" s="109"/>
    </row>
    <row r="2" spans="1:2" ht="22.5" customHeight="1" x14ac:dyDescent="0.3">
      <c r="A2" s="67" t="s">
        <v>1</v>
      </c>
      <c r="B2" s="67">
        <v>2026</v>
      </c>
    </row>
    <row r="3" spans="1:2" ht="22.5" customHeight="1" x14ac:dyDescent="0.3">
      <c r="A3" s="68" t="s">
        <v>2</v>
      </c>
      <c r="B3" s="69" t="s">
        <v>106</v>
      </c>
    </row>
    <row r="4" spans="1:2" ht="31.2" x14ac:dyDescent="0.3">
      <c r="A4" s="68" t="s">
        <v>3</v>
      </c>
      <c r="B4" s="69" t="s">
        <v>107</v>
      </c>
    </row>
    <row r="5" spans="1:2" ht="22.5" customHeight="1" x14ac:dyDescent="0.3">
      <c r="A5" s="68" t="s">
        <v>4</v>
      </c>
      <c r="B5" s="70" t="s">
        <v>108</v>
      </c>
    </row>
    <row r="6" spans="1:2" ht="22.5" customHeight="1" x14ac:dyDescent="0.3">
      <c r="A6" s="68" t="s">
        <v>5</v>
      </c>
      <c r="B6" s="70" t="s">
        <v>109</v>
      </c>
    </row>
    <row r="7" spans="1:2" ht="22.5" customHeight="1" x14ac:dyDescent="0.3">
      <c r="A7" s="68" t="s">
        <v>6</v>
      </c>
      <c r="B7" s="37" t="s">
        <v>197</v>
      </c>
    </row>
    <row r="8" spans="1:2" ht="22.5" customHeight="1" x14ac:dyDescent="0.3">
      <c r="A8" s="68" t="s">
        <v>7</v>
      </c>
      <c r="B8" s="37" t="s">
        <v>198</v>
      </c>
    </row>
    <row r="9" spans="1:2" ht="22.5" customHeight="1" x14ac:dyDescent="0.3">
      <c r="A9" s="68" t="s">
        <v>8</v>
      </c>
      <c r="B9" s="37" t="s">
        <v>198</v>
      </c>
    </row>
    <row r="10" spans="1:2" ht="22.5" customHeight="1" x14ac:dyDescent="0.3">
      <c r="A10" s="69" t="s">
        <v>9</v>
      </c>
      <c r="B10" s="37" t="s">
        <v>199</v>
      </c>
    </row>
    <row r="11" spans="1:2" ht="22.5" customHeight="1" x14ac:dyDescent="0.3">
      <c r="A11" s="68" t="s">
        <v>10</v>
      </c>
      <c r="B11">
        <v>36309833944</v>
      </c>
    </row>
    <row r="12" spans="1:2" ht="22.5" customHeight="1" x14ac:dyDescent="0.3">
      <c r="A12" s="68" t="s">
        <v>11</v>
      </c>
      <c r="B12" s="94" t="s">
        <v>110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110"/>
      <c r="B15" s="111"/>
    </row>
    <row r="16" spans="1:2" ht="60.75" customHeight="1" x14ac:dyDescent="0.3">
      <c r="A16" s="110"/>
      <c r="B16" s="111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E10" sqref="E10"/>
    </sheetView>
  </sheetViews>
  <sheetFormatPr defaultRowHeight="14.4" x14ac:dyDescent="0.3"/>
  <cols>
    <col min="1" max="1" width="95.5546875" customWidth="1"/>
  </cols>
  <sheetData>
    <row r="1" spans="1:1" ht="43.2" x14ac:dyDescent="0.3">
      <c r="A1" s="77" t="s">
        <v>86</v>
      </c>
    </row>
    <row r="2" spans="1:1" x14ac:dyDescent="0.3">
      <c r="A2" s="77" t="s">
        <v>49</v>
      </c>
    </row>
    <row r="3" spans="1:1" ht="28.8" x14ac:dyDescent="0.3">
      <c r="A3" s="77" t="s">
        <v>88</v>
      </c>
    </row>
    <row r="4" spans="1:1" ht="28.8" x14ac:dyDescent="0.3">
      <c r="A4" s="77" t="s">
        <v>91</v>
      </c>
    </row>
    <row r="5" spans="1:1" ht="28.8" x14ac:dyDescent="0.3">
      <c r="A5" s="93" t="s">
        <v>50</v>
      </c>
    </row>
    <row r="6" spans="1:1" ht="43.2" x14ac:dyDescent="0.3">
      <c r="A6" s="42" t="s">
        <v>92</v>
      </c>
    </row>
    <row r="7" spans="1:1" ht="28.8" x14ac:dyDescent="0.3">
      <c r="A7" s="42" t="s">
        <v>51</v>
      </c>
    </row>
    <row r="8" spans="1:1" ht="28.8" x14ac:dyDescent="0.3">
      <c r="A8" s="77" t="s">
        <v>89</v>
      </c>
    </row>
    <row r="9" spans="1:1" s="37" customFormat="1" ht="36" customHeight="1" x14ac:dyDescent="0.3">
      <c r="A9" s="79" t="s">
        <v>87</v>
      </c>
    </row>
    <row r="10" spans="1:1" ht="50.25" customHeight="1" x14ac:dyDescent="0.3">
      <c r="A10" s="77" t="s">
        <v>90</v>
      </c>
    </row>
    <row r="11" spans="1:1" x14ac:dyDescent="0.3">
      <c r="A11" s="42"/>
    </row>
    <row r="13" spans="1:1" x14ac:dyDescent="0.3">
      <c r="A13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3"/>
  <sheetViews>
    <sheetView tabSelected="1" topLeftCell="A46" zoomScale="70" zoomScaleNormal="70" workbookViewId="0">
      <selection activeCell="S5" sqref="S5"/>
    </sheetView>
  </sheetViews>
  <sheetFormatPr defaultColWidth="9.109375" defaultRowHeight="13.8" x14ac:dyDescent="0.3"/>
  <cols>
    <col min="1" max="1" width="8.44140625" style="3" customWidth="1"/>
    <col min="2" max="2" width="36.88671875" style="22" customWidth="1"/>
    <col min="3" max="3" width="15.6640625" style="18" customWidth="1"/>
    <col min="4" max="4" width="14.33203125" style="19" customWidth="1"/>
    <col min="5" max="5" width="13.33203125" style="20" customWidth="1"/>
    <col min="6" max="6" width="12.33203125" style="21" customWidth="1"/>
    <col min="7" max="7" width="17.33203125" style="21" customWidth="1"/>
    <col min="8" max="9" width="13" style="21" customWidth="1"/>
    <col min="10" max="11" width="12.109375" style="56" customWidth="1"/>
    <col min="12" max="12" width="11.6640625" style="56" customWidth="1"/>
    <col min="13" max="13" width="12.6640625" style="56" customWidth="1"/>
    <col min="14" max="14" width="12.33203125" style="56" customWidth="1"/>
    <col min="15" max="15" width="9.5546875" style="56" customWidth="1"/>
    <col min="16" max="16" width="9.88671875" style="56" customWidth="1"/>
    <col min="17" max="17" width="10.6640625" style="56" customWidth="1"/>
    <col min="18" max="18" width="10.5546875" style="56" bestFit="1" customWidth="1"/>
    <col min="19" max="19" width="9.21875" style="56" bestFit="1" customWidth="1"/>
    <col min="20" max="20" width="10.44140625" style="56" customWidth="1"/>
    <col min="21" max="22" width="9.109375" style="18"/>
    <col min="23" max="16384" width="9.109375" style="3"/>
  </cols>
  <sheetData>
    <row r="1" spans="1:20" ht="18" thickBot="1" x14ac:dyDescent="0.35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24.75" customHeight="1" thickBot="1" x14ac:dyDescent="0.35">
      <c r="A2" s="116" t="s">
        <v>26</v>
      </c>
      <c r="B2" s="112" t="s">
        <v>22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4"/>
    </row>
    <row r="3" spans="1:20" ht="124.8" thickBot="1" x14ac:dyDescent="0.35">
      <c r="A3" s="117"/>
      <c r="B3" s="26" t="s">
        <v>13</v>
      </c>
      <c r="C3" s="4" t="s">
        <v>20</v>
      </c>
      <c r="D3" s="5" t="s">
        <v>21</v>
      </c>
      <c r="E3" s="5" t="s">
        <v>23</v>
      </c>
      <c r="F3" s="23" t="s">
        <v>24</v>
      </c>
      <c r="G3" s="23" t="s">
        <v>25</v>
      </c>
      <c r="H3" s="6" t="s">
        <v>54</v>
      </c>
      <c r="I3" s="6" t="s">
        <v>94</v>
      </c>
      <c r="J3" s="49" t="s">
        <v>95</v>
      </c>
      <c r="K3" s="58" t="s">
        <v>96</v>
      </c>
      <c r="L3" s="82" t="s">
        <v>101</v>
      </c>
      <c r="M3" s="82" t="s">
        <v>97</v>
      </c>
      <c r="N3" s="58" t="s">
        <v>102</v>
      </c>
      <c r="O3" s="58" t="s">
        <v>98</v>
      </c>
      <c r="P3" s="58" t="s">
        <v>103</v>
      </c>
      <c r="Q3" s="58" t="s">
        <v>99</v>
      </c>
      <c r="R3" s="85" t="s">
        <v>104</v>
      </c>
      <c r="S3" s="85" t="s">
        <v>100</v>
      </c>
      <c r="T3" s="59" t="s">
        <v>105</v>
      </c>
    </row>
    <row r="4" spans="1:20" ht="124.2" x14ac:dyDescent="0.3">
      <c r="A4" s="117"/>
      <c r="B4" s="136" t="s">
        <v>14</v>
      </c>
      <c r="C4" s="27" t="s">
        <v>191</v>
      </c>
      <c r="D4" s="28" t="s">
        <v>112</v>
      </c>
      <c r="E4" s="29" t="s">
        <v>111</v>
      </c>
      <c r="F4" s="29" t="s">
        <v>188</v>
      </c>
      <c r="G4" s="29" t="s">
        <v>106</v>
      </c>
      <c r="H4" s="29" t="s">
        <v>188</v>
      </c>
      <c r="I4" s="50">
        <v>10656876</v>
      </c>
      <c r="J4" s="50">
        <v>4683094</v>
      </c>
      <c r="K4" s="89">
        <v>20592069</v>
      </c>
      <c r="L4" s="83">
        <v>17971403</v>
      </c>
      <c r="M4" s="83">
        <v>0</v>
      </c>
      <c r="N4" s="54">
        <v>0</v>
      </c>
      <c r="O4" s="54">
        <v>0</v>
      </c>
      <c r="P4" s="54">
        <v>0</v>
      </c>
      <c r="Q4" s="54">
        <v>0</v>
      </c>
      <c r="R4" s="86">
        <v>0</v>
      </c>
      <c r="S4" s="86">
        <v>0</v>
      </c>
      <c r="T4" s="60">
        <v>0</v>
      </c>
    </row>
    <row r="5" spans="1:20" ht="82.8" x14ac:dyDescent="0.3">
      <c r="A5" s="117"/>
      <c r="B5" s="131"/>
      <c r="C5" s="10" t="s">
        <v>113</v>
      </c>
      <c r="D5" s="11" t="s">
        <v>114</v>
      </c>
      <c r="E5" s="12" t="s">
        <v>162</v>
      </c>
      <c r="F5" s="12" t="s">
        <v>172</v>
      </c>
      <c r="G5" s="12" t="s">
        <v>115</v>
      </c>
      <c r="H5" s="12" t="s">
        <v>116</v>
      </c>
      <c r="I5" s="80">
        <v>0</v>
      </c>
      <c r="J5" s="51">
        <v>0</v>
      </c>
      <c r="K5" s="16">
        <v>0</v>
      </c>
      <c r="L5" s="84">
        <v>0</v>
      </c>
      <c r="M5" s="84">
        <v>0</v>
      </c>
      <c r="N5" s="16">
        <v>0</v>
      </c>
      <c r="O5" s="16">
        <v>0</v>
      </c>
      <c r="P5" s="16">
        <v>0</v>
      </c>
      <c r="Q5" s="16">
        <v>0</v>
      </c>
      <c r="R5" s="53">
        <v>0</v>
      </c>
      <c r="S5" s="53">
        <v>0</v>
      </c>
      <c r="T5" s="61">
        <v>0</v>
      </c>
    </row>
    <row r="6" spans="1:20" ht="41.4" x14ac:dyDescent="0.3">
      <c r="A6" s="117"/>
      <c r="B6" s="131"/>
      <c r="C6" s="10" t="s">
        <v>117</v>
      </c>
      <c r="D6" s="11" t="s">
        <v>118</v>
      </c>
      <c r="E6" s="12" t="s">
        <v>119</v>
      </c>
      <c r="F6" s="12" t="s">
        <v>172</v>
      </c>
      <c r="G6" s="12" t="s">
        <v>120</v>
      </c>
      <c r="H6" s="12" t="s">
        <v>116</v>
      </c>
      <c r="I6" s="80">
        <v>0</v>
      </c>
      <c r="J6" s="51">
        <v>0</v>
      </c>
      <c r="K6" s="16">
        <v>0</v>
      </c>
      <c r="L6" s="84">
        <v>0</v>
      </c>
      <c r="M6" s="84">
        <v>0</v>
      </c>
      <c r="N6" s="16">
        <v>0</v>
      </c>
      <c r="O6" s="16">
        <v>0</v>
      </c>
      <c r="P6" s="16">
        <v>0</v>
      </c>
      <c r="Q6" s="16">
        <v>0</v>
      </c>
      <c r="R6" s="53">
        <v>0</v>
      </c>
      <c r="S6" s="53">
        <v>0</v>
      </c>
      <c r="T6" s="61">
        <v>0</v>
      </c>
    </row>
    <row r="7" spans="1:20" ht="55.2" x14ac:dyDescent="0.3">
      <c r="A7" s="117"/>
      <c r="B7" s="131"/>
      <c r="C7" s="10" t="s">
        <v>187</v>
      </c>
      <c r="D7" s="11" t="s">
        <v>121</v>
      </c>
      <c r="E7" s="12" t="s">
        <v>122</v>
      </c>
      <c r="F7" s="12" t="s">
        <v>129</v>
      </c>
      <c r="G7" s="12" t="s">
        <v>115</v>
      </c>
      <c r="H7" s="12" t="s">
        <v>116</v>
      </c>
      <c r="I7" s="80">
        <v>0</v>
      </c>
      <c r="J7" s="51">
        <v>300000</v>
      </c>
      <c r="K7" s="16">
        <v>0</v>
      </c>
      <c r="L7" s="84">
        <v>240000</v>
      </c>
      <c r="M7" s="84">
        <v>0</v>
      </c>
      <c r="N7" s="16">
        <v>0</v>
      </c>
      <c r="O7" s="16">
        <v>0</v>
      </c>
      <c r="P7" s="16">
        <v>0</v>
      </c>
      <c r="Q7" s="16">
        <v>0</v>
      </c>
      <c r="R7" s="53">
        <v>0</v>
      </c>
      <c r="S7" s="53">
        <v>0</v>
      </c>
      <c r="T7" s="61">
        <v>0</v>
      </c>
    </row>
    <row r="8" spans="1:20" x14ac:dyDescent="0.3">
      <c r="A8" s="117"/>
      <c r="B8" s="131"/>
      <c r="C8" s="10"/>
      <c r="D8" s="11"/>
      <c r="E8" s="12"/>
      <c r="F8" s="12"/>
      <c r="G8" s="12"/>
      <c r="H8" s="12"/>
      <c r="I8" s="80"/>
      <c r="J8" s="51"/>
      <c r="K8" s="16"/>
      <c r="L8" s="84"/>
      <c r="M8" s="84"/>
      <c r="N8" s="16"/>
      <c r="O8" s="16"/>
      <c r="P8" s="16"/>
      <c r="Q8" s="16"/>
      <c r="R8" s="53"/>
      <c r="S8" s="53"/>
      <c r="T8" s="61"/>
    </row>
    <row r="9" spans="1:20" ht="27.6" x14ac:dyDescent="0.3">
      <c r="A9" s="117"/>
      <c r="B9" s="130" t="s">
        <v>15</v>
      </c>
      <c r="C9" s="7" t="s">
        <v>123</v>
      </c>
      <c r="D9" s="8" t="s">
        <v>126</v>
      </c>
      <c r="E9" s="95" t="s">
        <v>208</v>
      </c>
      <c r="F9" s="9" t="s">
        <v>124</v>
      </c>
      <c r="G9" s="9" t="s">
        <v>115</v>
      </c>
      <c r="H9" s="9" t="s">
        <v>125</v>
      </c>
      <c r="I9" s="81">
        <v>0</v>
      </c>
      <c r="J9" s="52">
        <v>0</v>
      </c>
      <c r="K9" s="88">
        <v>0</v>
      </c>
      <c r="L9" s="84">
        <v>0</v>
      </c>
      <c r="M9" s="84">
        <v>0</v>
      </c>
      <c r="N9" s="16">
        <v>0</v>
      </c>
      <c r="O9" s="16">
        <v>0</v>
      </c>
      <c r="P9" s="16">
        <v>0</v>
      </c>
      <c r="Q9" s="16">
        <v>0</v>
      </c>
      <c r="R9" s="53">
        <v>0</v>
      </c>
      <c r="S9" s="53">
        <v>0</v>
      </c>
      <c r="T9" s="61">
        <v>0</v>
      </c>
    </row>
    <row r="10" spans="1:20" ht="41.4" x14ac:dyDescent="0.3">
      <c r="A10" s="117"/>
      <c r="B10" s="131"/>
      <c r="C10" s="10" t="s">
        <v>127</v>
      </c>
      <c r="D10" s="11" t="s">
        <v>128</v>
      </c>
      <c r="E10" s="12" t="s">
        <v>192</v>
      </c>
      <c r="F10" s="12" t="s">
        <v>129</v>
      </c>
      <c r="G10" s="12" t="s">
        <v>115</v>
      </c>
      <c r="H10" s="12" t="s">
        <v>125</v>
      </c>
      <c r="I10" s="80">
        <v>0</v>
      </c>
      <c r="J10" s="51">
        <v>0</v>
      </c>
      <c r="K10" s="16">
        <v>0</v>
      </c>
      <c r="L10" s="84">
        <v>0</v>
      </c>
      <c r="M10" s="84">
        <v>0</v>
      </c>
      <c r="N10" s="16">
        <v>0</v>
      </c>
      <c r="O10" s="16">
        <v>0</v>
      </c>
      <c r="P10" s="16">
        <v>0</v>
      </c>
      <c r="Q10" s="16">
        <v>0</v>
      </c>
      <c r="R10" s="53">
        <v>0</v>
      </c>
      <c r="S10" s="53">
        <v>0</v>
      </c>
      <c r="T10" s="61">
        <v>0</v>
      </c>
    </row>
    <row r="11" spans="1:20" x14ac:dyDescent="0.3">
      <c r="A11" s="117"/>
      <c r="B11" s="132"/>
      <c r="C11" s="10"/>
      <c r="D11" s="11"/>
      <c r="E11" s="13"/>
      <c r="F11" s="12"/>
      <c r="G11" s="12"/>
      <c r="H11" s="12"/>
      <c r="I11" s="80"/>
      <c r="J11" s="51"/>
      <c r="K11" s="16"/>
      <c r="L11" s="84"/>
      <c r="M11" s="84"/>
      <c r="N11" s="16"/>
      <c r="O11" s="16"/>
      <c r="P11" s="16"/>
      <c r="Q11" s="16"/>
      <c r="R11" s="53"/>
      <c r="S11" s="53"/>
      <c r="T11" s="61"/>
    </row>
    <row r="12" spans="1:20" ht="69" x14ac:dyDescent="0.3">
      <c r="A12" s="117"/>
      <c r="B12" s="96" t="s">
        <v>16</v>
      </c>
      <c r="C12" s="10" t="s">
        <v>130</v>
      </c>
      <c r="D12" s="14" t="s">
        <v>131</v>
      </c>
      <c r="E12" s="17" t="s">
        <v>132</v>
      </c>
      <c r="F12" s="16" t="s">
        <v>204</v>
      </c>
      <c r="G12" s="16" t="s">
        <v>115</v>
      </c>
      <c r="H12" s="16" t="s">
        <v>134</v>
      </c>
      <c r="I12" s="53">
        <v>0</v>
      </c>
      <c r="J12" s="53">
        <v>0</v>
      </c>
      <c r="K12" s="16">
        <v>0</v>
      </c>
      <c r="L12" s="84">
        <v>0</v>
      </c>
      <c r="M12" s="84">
        <v>0</v>
      </c>
      <c r="N12" s="16">
        <v>0</v>
      </c>
      <c r="O12" s="16">
        <v>0</v>
      </c>
      <c r="P12" s="16">
        <v>0</v>
      </c>
      <c r="Q12" s="16">
        <v>0</v>
      </c>
      <c r="R12" s="53">
        <v>0</v>
      </c>
      <c r="S12" s="53">
        <v>0</v>
      </c>
      <c r="T12" s="61">
        <v>0</v>
      </c>
    </row>
    <row r="13" spans="1:20" ht="27.6" x14ac:dyDescent="0.3">
      <c r="A13" s="117"/>
      <c r="B13" s="130" t="s">
        <v>17</v>
      </c>
      <c r="C13" s="10" t="s">
        <v>173</v>
      </c>
      <c r="D13" s="14" t="s">
        <v>175</v>
      </c>
      <c r="E13" s="17" t="s">
        <v>205</v>
      </c>
      <c r="F13" s="16" t="s">
        <v>139</v>
      </c>
      <c r="G13" s="16" t="s">
        <v>174</v>
      </c>
      <c r="H13" s="16" t="s">
        <v>136</v>
      </c>
      <c r="I13" s="53">
        <v>0</v>
      </c>
      <c r="J13" s="53">
        <v>0</v>
      </c>
      <c r="K13" s="16">
        <v>0</v>
      </c>
      <c r="L13" s="84">
        <v>0</v>
      </c>
      <c r="M13" s="84">
        <v>0</v>
      </c>
      <c r="N13" s="16">
        <v>0</v>
      </c>
      <c r="O13" s="16">
        <v>0</v>
      </c>
      <c r="P13" s="16">
        <v>0</v>
      </c>
      <c r="Q13" s="16">
        <v>0</v>
      </c>
      <c r="R13" s="53">
        <v>0</v>
      </c>
      <c r="S13" s="53">
        <v>0</v>
      </c>
      <c r="T13" s="61">
        <v>0</v>
      </c>
    </row>
    <row r="14" spans="1:20" ht="41.4" x14ac:dyDescent="0.3">
      <c r="A14" s="117"/>
      <c r="B14" s="131"/>
      <c r="C14" s="10" t="s">
        <v>176</v>
      </c>
      <c r="D14" s="14" t="s">
        <v>135</v>
      </c>
      <c r="E14" s="17" t="s">
        <v>206</v>
      </c>
      <c r="F14" s="16" t="s">
        <v>207</v>
      </c>
      <c r="G14" s="16" t="s">
        <v>146</v>
      </c>
      <c r="H14" s="16" t="str">
        <f>H13</f>
        <v>résztvevőként, látogatóként</v>
      </c>
      <c r="I14" s="53">
        <v>0</v>
      </c>
      <c r="J14" s="53">
        <v>0</v>
      </c>
      <c r="K14" s="16">
        <v>0</v>
      </c>
      <c r="L14" s="84">
        <v>40000</v>
      </c>
      <c r="M14" s="84">
        <v>0</v>
      </c>
      <c r="N14" s="16">
        <v>0</v>
      </c>
      <c r="O14" s="16">
        <v>0</v>
      </c>
      <c r="P14" s="16">
        <v>0</v>
      </c>
      <c r="Q14" s="16">
        <v>0</v>
      </c>
      <c r="R14" s="53">
        <v>0</v>
      </c>
      <c r="S14" s="53">
        <v>0</v>
      </c>
      <c r="T14" s="61">
        <v>0</v>
      </c>
    </row>
    <row r="15" spans="1:20" ht="41.4" x14ac:dyDescent="0.3">
      <c r="A15" s="117"/>
      <c r="B15" s="131"/>
      <c r="C15" s="10" t="s">
        <v>137</v>
      </c>
      <c r="D15" s="14" t="s">
        <v>138</v>
      </c>
      <c r="E15" s="17" t="s">
        <v>209</v>
      </c>
      <c r="F15" s="16" t="s">
        <v>139</v>
      </c>
      <c r="G15" s="16" t="s">
        <v>140</v>
      </c>
      <c r="H15" s="16" t="s">
        <v>136</v>
      </c>
      <c r="I15" s="53">
        <v>0</v>
      </c>
      <c r="J15" s="53">
        <v>0</v>
      </c>
      <c r="K15" s="16">
        <v>0</v>
      </c>
      <c r="L15" s="84">
        <v>100000</v>
      </c>
      <c r="M15" s="84">
        <v>0</v>
      </c>
      <c r="N15" s="16">
        <v>0</v>
      </c>
      <c r="O15" s="16">
        <v>0</v>
      </c>
      <c r="P15" s="16">
        <v>0</v>
      </c>
      <c r="Q15" s="16">
        <v>0</v>
      </c>
      <c r="R15" s="53">
        <v>0</v>
      </c>
      <c r="S15" s="53">
        <v>0</v>
      </c>
      <c r="T15" s="61">
        <v>0</v>
      </c>
    </row>
    <row r="16" spans="1:20" ht="41.4" x14ac:dyDescent="0.3">
      <c r="A16" s="117"/>
      <c r="B16" s="131"/>
      <c r="C16" s="10" t="s">
        <v>141</v>
      </c>
      <c r="D16" s="14" t="s">
        <v>135</v>
      </c>
      <c r="E16" s="15" t="s">
        <v>210</v>
      </c>
      <c r="F16" s="16" t="s">
        <v>142</v>
      </c>
      <c r="G16" s="16" t="s">
        <v>143</v>
      </c>
      <c r="H16" s="16" t="s">
        <v>136</v>
      </c>
      <c r="I16" s="53">
        <v>0</v>
      </c>
      <c r="J16" s="53">
        <v>0</v>
      </c>
      <c r="K16" s="16">
        <v>0</v>
      </c>
      <c r="L16" s="84">
        <v>60000</v>
      </c>
      <c r="M16" s="84">
        <v>0</v>
      </c>
      <c r="N16" s="16">
        <v>0</v>
      </c>
      <c r="O16" s="16">
        <v>0</v>
      </c>
      <c r="P16" s="16">
        <v>0</v>
      </c>
      <c r="Q16" s="16">
        <v>0</v>
      </c>
      <c r="R16" s="53">
        <v>0</v>
      </c>
      <c r="S16" s="53">
        <v>0</v>
      </c>
      <c r="T16" s="61">
        <v>0</v>
      </c>
    </row>
    <row r="17" spans="1:20" ht="55.2" x14ac:dyDescent="0.3">
      <c r="A17" s="117"/>
      <c r="B17" s="131"/>
      <c r="C17" s="10" t="s">
        <v>148</v>
      </c>
      <c r="D17" s="14" t="s">
        <v>149</v>
      </c>
      <c r="E17" s="15" t="s">
        <v>211</v>
      </c>
      <c r="F17" s="16" t="s">
        <v>150</v>
      </c>
      <c r="G17" s="16" t="s">
        <v>152</v>
      </c>
      <c r="H17" s="16" t="s">
        <v>136</v>
      </c>
      <c r="I17" s="53">
        <v>0</v>
      </c>
      <c r="J17" s="53">
        <v>0</v>
      </c>
      <c r="K17" s="16">
        <v>0</v>
      </c>
      <c r="L17" s="84">
        <v>180000</v>
      </c>
      <c r="M17" s="84">
        <v>0</v>
      </c>
      <c r="N17" s="16">
        <v>0</v>
      </c>
      <c r="O17" s="16">
        <v>0</v>
      </c>
      <c r="P17" s="16">
        <v>0</v>
      </c>
      <c r="Q17" s="16">
        <v>0</v>
      </c>
      <c r="R17" s="53">
        <v>0</v>
      </c>
      <c r="S17" s="53">
        <v>0</v>
      </c>
      <c r="T17" s="61">
        <v>0</v>
      </c>
    </row>
    <row r="18" spans="1:20" ht="41.4" x14ac:dyDescent="0.3">
      <c r="A18" s="117"/>
      <c r="B18" s="131"/>
      <c r="C18" s="10" t="s">
        <v>145</v>
      </c>
      <c r="D18" s="14" t="s">
        <v>135</v>
      </c>
      <c r="E18" s="15" t="s">
        <v>212</v>
      </c>
      <c r="F18" s="16" t="s">
        <v>133</v>
      </c>
      <c r="G18" s="16" t="s">
        <v>146</v>
      </c>
      <c r="H18" s="16" t="s">
        <v>134</v>
      </c>
      <c r="I18" s="53">
        <v>0</v>
      </c>
      <c r="J18" s="53">
        <v>0</v>
      </c>
      <c r="K18" s="16">
        <v>0</v>
      </c>
      <c r="L18" s="84">
        <v>20000</v>
      </c>
      <c r="M18" s="84">
        <v>0</v>
      </c>
      <c r="N18" s="16">
        <v>0</v>
      </c>
      <c r="O18" s="16">
        <v>0</v>
      </c>
      <c r="P18" s="16">
        <v>0</v>
      </c>
      <c r="Q18" s="16">
        <v>0</v>
      </c>
      <c r="R18" s="53">
        <v>0</v>
      </c>
      <c r="S18" s="53">
        <v>0</v>
      </c>
      <c r="T18" s="61">
        <v>0</v>
      </c>
    </row>
    <row r="19" spans="1:20" ht="55.2" x14ac:dyDescent="0.3">
      <c r="A19" s="117"/>
      <c r="B19" s="132"/>
      <c r="C19" s="10" t="s">
        <v>144</v>
      </c>
      <c r="D19" s="14" t="s">
        <v>135</v>
      </c>
      <c r="E19" s="15" t="s">
        <v>213</v>
      </c>
      <c r="F19" s="16" t="s">
        <v>142</v>
      </c>
      <c r="G19" s="16" t="s">
        <v>147</v>
      </c>
      <c r="H19" s="16" t="s">
        <v>136</v>
      </c>
      <c r="I19" s="53">
        <v>0</v>
      </c>
      <c r="J19" s="53">
        <v>0</v>
      </c>
      <c r="K19" s="16">
        <v>0</v>
      </c>
      <c r="L19" s="84">
        <v>100000</v>
      </c>
      <c r="M19" s="84">
        <v>0</v>
      </c>
      <c r="N19" s="16">
        <v>0</v>
      </c>
      <c r="O19" s="16">
        <v>0</v>
      </c>
      <c r="P19" s="16">
        <v>0</v>
      </c>
      <c r="Q19" s="16">
        <v>0</v>
      </c>
      <c r="R19" s="53">
        <v>0</v>
      </c>
      <c r="S19" s="53">
        <v>0</v>
      </c>
      <c r="T19" s="61">
        <v>0</v>
      </c>
    </row>
    <row r="20" spans="1:20" ht="55.2" x14ac:dyDescent="0.3">
      <c r="A20" s="117"/>
      <c r="B20" s="130" t="s">
        <v>18</v>
      </c>
      <c r="C20" s="10" t="s">
        <v>156</v>
      </c>
      <c r="D20" s="14" t="s">
        <v>153</v>
      </c>
      <c r="E20" s="17" t="s">
        <v>154</v>
      </c>
      <c r="F20" s="16" t="s">
        <v>214</v>
      </c>
      <c r="G20" s="16" t="s">
        <v>115</v>
      </c>
      <c r="H20" s="16" t="s">
        <v>116</v>
      </c>
      <c r="I20" s="53">
        <v>0</v>
      </c>
      <c r="J20" s="53">
        <v>300000</v>
      </c>
      <c r="K20" s="16">
        <v>0</v>
      </c>
      <c r="L20" s="84">
        <v>150000</v>
      </c>
      <c r="M20" s="84">
        <v>350000</v>
      </c>
      <c r="N20" s="16">
        <v>0</v>
      </c>
      <c r="O20" s="16">
        <v>0</v>
      </c>
      <c r="P20" s="16">
        <v>0</v>
      </c>
      <c r="Q20" s="16">
        <v>0</v>
      </c>
      <c r="R20" s="53">
        <v>0</v>
      </c>
      <c r="S20" s="53">
        <v>0</v>
      </c>
      <c r="T20" s="61">
        <v>0</v>
      </c>
    </row>
    <row r="21" spans="1:20" ht="55.2" x14ac:dyDescent="0.3">
      <c r="A21" s="117"/>
      <c r="B21" s="131"/>
      <c r="C21" s="10" t="s">
        <v>157</v>
      </c>
      <c r="D21" s="14" t="s">
        <v>158</v>
      </c>
      <c r="E21" s="17" t="s">
        <v>161</v>
      </c>
      <c r="F21" s="16" t="s">
        <v>215</v>
      </c>
      <c r="G21" s="16" t="s">
        <v>115</v>
      </c>
      <c r="H21" s="16" t="s">
        <v>116</v>
      </c>
      <c r="I21" s="53">
        <v>0</v>
      </c>
      <c r="J21" s="53">
        <v>0</v>
      </c>
      <c r="K21" s="16">
        <v>0</v>
      </c>
      <c r="L21" s="84">
        <v>0</v>
      </c>
      <c r="M21" s="84">
        <v>250000</v>
      </c>
      <c r="N21" s="16">
        <v>0</v>
      </c>
      <c r="O21" s="16">
        <v>0</v>
      </c>
      <c r="P21" s="16">
        <v>0</v>
      </c>
      <c r="Q21" s="16">
        <v>0</v>
      </c>
      <c r="R21" s="53">
        <v>0</v>
      </c>
      <c r="S21" s="53">
        <v>0</v>
      </c>
      <c r="T21" s="61">
        <v>0</v>
      </c>
    </row>
    <row r="22" spans="1:20" ht="55.2" x14ac:dyDescent="0.3">
      <c r="A22" s="117"/>
      <c r="B22" s="131"/>
      <c r="C22" s="10" t="s">
        <v>159</v>
      </c>
      <c r="D22" s="14" t="s">
        <v>160</v>
      </c>
      <c r="E22" s="17" t="s">
        <v>163</v>
      </c>
      <c r="F22" s="16" t="s">
        <v>155</v>
      </c>
      <c r="G22" s="16" t="s">
        <v>115</v>
      </c>
      <c r="H22" s="16" t="s">
        <v>116</v>
      </c>
      <c r="I22" s="53">
        <v>0</v>
      </c>
      <c r="J22" s="53">
        <v>300000</v>
      </c>
      <c r="K22" s="16">
        <v>0</v>
      </c>
      <c r="L22" s="84">
        <v>0</v>
      </c>
      <c r="M22" s="84">
        <v>0</v>
      </c>
      <c r="N22" s="16">
        <v>0</v>
      </c>
      <c r="O22" s="16">
        <v>0</v>
      </c>
      <c r="P22" s="16">
        <v>0</v>
      </c>
      <c r="Q22" s="16">
        <v>0</v>
      </c>
      <c r="R22" s="53">
        <v>0</v>
      </c>
      <c r="S22" s="53">
        <v>0</v>
      </c>
      <c r="T22" s="61">
        <v>0</v>
      </c>
    </row>
    <row r="23" spans="1:20" ht="27.6" x14ac:dyDescent="0.3">
      <c r="A23" s="117"/>
      <c r="B23" s="131"/>
      <c r="C23" s="10" t="s">
        <v>164</v>
      </c>
      <c r="D23" s="14" t="s">
        <v>165</v>
      </c>
      <c r="E23" s="17" t="s">
        <v>193</v>
      </c>
      <c r="F23" s="16" t="s">
        <v>195</v>
      </c>
      <c r="G23" s="16" t="s">
        <v>151</v>
      </c>
      <c r="H23" s="16" t="s">
        <v>116</v>
      </c>
      <c r="I23" s="53">
        <v>0</v>
      </c>
      <c r="J23" s="53">
        <v>300000</v>
      </c>
      <c r="K23" s="16">
        <v>0</v>
      </c>
      <c r="L23" s="84">
        <v>0</v>
      </c>
      <c r="M23" s="84">
        <v>0</v>
      </c>
      <c r="N23" s="16">
        <v>0</v>
      </c>
      <c r="O23" s="16">
        <v>0</v>
      </c>
      <c r="P23" s="16">
        <v>0</v>
      </c>
      <c r="Q23" s="16">
        <v>0</v>
      </c>
      <c r="R23" s="53">
        <v>0</v>
      </c>
      <c r="S23" s="53">
        <v>0</v>
      </c>
      <c r="T23" s="61">
        <v>0</v>
      </c>
    </row>
    <row r="24" spans="1:20" ht="27.6" x14ac:dyDescent="0.3">
      <c r="A24" s="117"/>
      <c r="B24" s="131"/>
      <c r="C24" s="10" t="s">
        <v>166</v>
      </c>
      <c r="D24" s="14" t="s">
        <v>167</v>
      </c>
      <c r="E24" s="17" t="s">
        <v>168</v>
      </c>
      <c r="F24" s="16" t="s">
        <v>169</v>
      </c>
      <c r="G24" s="16" t="s">
        <v>151</v>
      </c>
      <c r="H24" s="16" t="s">
        <v>116</v>
      </c>
      <c r="I24" s="53">
        <v>0</v>
      </c>
      <c r="J24" s="53">
        <v>0</v>
      </c>
      <c r="K24" s="16">
        <v>0</v>
      </c>
      <c r="L24" s="84">
        <v>0</v>
      </c>
      <c r="M24" s="84">
        <v>0</v>
      </c>
      <c r="N24" s="16">
        <v>0</v>
      </c>
      <c r="O24" s="16">
        <v>0</v>
      </c>
      <c r="P24" s="16">
        <v>0</v>
      </c>
      <c r="Q24" s="16">
        <v>0</v>
      </c>
      <c r="R24" s="53">
        <v>0</v>
      </c>
      <c r="S24" s="53">
        <v>0</v>
      </c>
      <c r="T24" s="61">
        <v>0</v>
      </c>
    </row>
    <row r="25" spans="1:20" ht="55.8" thickBot="1" x14ac:dyDescent="0.35">
      <c r="A25" s="117"/>
      <c r="B25" s="132"/>
      <c r="C25" s="10" t="s">
        <v>170</v>
      </c>
      <c r="D25" s="14" t="s">
        <v>171</v>
      </c>
      <c r="E25" s="17" t="s">
        <v>194</v>
      </c>
      <c r="F25" s="16" t="s">
        <v>172</v>
      </c>
      <c r="G25" s="16" t="s">
        <v>115</v>
      </c>
      <c r="H25" s="16" t="s">
        <v>116</v>
      </c>
      <c r="I25" s="53">
        <v>0</v>
      </c>
      <c r="J25" s="53">
        <v>840000</v>
      </c>
      <c r="K25" s="16">
        <v>0</v>
      </c>
      <c r="L25" s="84">
        <v>0</v>
      </c>
      <c r="M25" s="84">
        <v>0</v>
      </c>
      <c r="N25" s="16">
        <v>0</v>
      </c>
      <c r="O25" s="16">
        <v>0</v>
      </c>
      <c r="P25" s="16">
        <v>0</v>
      </c>
      <c r="Q25" s="16">
        <v>0</v>
      </c>
      <c r="R25" s="53">
        <v>0</v>
      </c>
      <c r="S25" s="53">
        <v>0</v>
      </c>
      <c r="T25" s="61">
        <v>0</v>
      </c>
    </row>
    <row r="26" spans="1:20" ht="45" customHeight="1" thickBot="1" x14ac:dyDescent="0.35">
      <c r="A26" s="118"/>
      <c r="B26" s="127"/>
      <c r="C26" s="128"/>
      <c r="D26" s="128"/>
      <c r="E26" s="128"/>
      <c r="F26" s="128"/>
      <c r="G26" s="128"/>
      <c r="H26" s="129"/>
      <c r="I26" s="106">
        <f>SUM(I4:I25)</f>
        <v>10656876</v>
      </c>
      <c r="J26" s="106">
        <f t="shared" ref="J26:T26" si="0">SUM(J4:J25)</f>
        <v>6723094</v>
      </c>
      <c r="K26" s="106">
        <f t="shared" si="0"/>
        <v>20592069</v>
      </c>
      <c r="L26" s="106">
        <f t="shared" si="0"/>
        <v>18861403</v>
      </c>
      <c r="M26" s="106">
        <f t="shared" si="0"/>
        <v>600000</v>
      </c>
      <c r="N26" s="106">
        <f t="shared" si="0"/>
        <v>0</v>
      </c>
      <c r="O26" s="106">
        <f t="shared" si="0"/>
        <v>0</v>
      </c>
      <c r="P26" s="106">
        <f t="shared" si="0"/>
        <v>0</v>
      </c>
      <c r="Q26" s="106">
        <f t="shared" si="0"/>
        <v>0</v>
      </c>
      <c r="R26" s="106">
        <f t="shared" si="0"/>
        <v>0</v>
      </c>
      <c r="S26" s="106">
        <f t="shared" si="0"/>
        <v>0</v>
      </c>
      <c r="T26" s="106">
        <f t="shared" si="0"/>
        <v>0</v>
      </c>
    </row>
    <row r="27" spans="1:20" ht="34.950000000000003" customHeight="1" thickBot="1" x14ac:dyDescent="0.35">
      <c r="A27" s="133" t="s">
        <v>31</v>
      </c>
      <c r="B27" s="44" t="s">
        <v>27</v>
      </c>
      <c r="C27" s="45" t="s">
        <v>173</v>
      </c>
      <c r="D27" s="46" t="s">
        <v>175</v>
      </c>
      <c r="E27" s="47" t="s">
        <v>205</v>
      </c>
      <c r="F27" s="48" t="s">
        <v>150</v>
      </c>
      <c r="G27" s="48" t="s">
        <v>196</v>
      </c>
      <c r="H27" s="48" t="s">
        <v>125</v>
      </c>
      <c r="I27" s="91" t="s">
        <v>93</v>
      </c>
      <c r="J27" s="91" t="s">
        <v>93</v>
      </c>
      <c r="K27" s="87">
        <v>0</v>
      </c>
      <c r="L27" s="87">
        <v>180000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8">
        <v>0</v>
      </c>
      <c r="S27" s="98">
        <v>0</v>
      </c>
      <c r="T27" s="99">
        <v>0</v>
      </c>
    </row>
    <row r="28" spans="1:20" ht="34.950000000000003" customHeight="1" thickBot="1" x14ac:dyDescent="0.35">
      <c r="A28" s="134"/>
      <c r="B28" s="44" t="s">
        <v>28</v>
      </c>
      <c r="C28" s="45" t="s">
        <v>177</v>
      </c>
      <c r="D28" s="46" t="s">
        <v>178</v>
      </c>
      <c r="E28" s="47" t="s">
        <v>216</v>
      </c>
      <c r="F28" s="48" t="s">
        <v>150</v>
      </c>
      <c r="G28" s="48" t="s">
        <v>181</v>
      </c>
      <c r="H28" s="48" t="s">
        <v>125</v>
      </c>
      <c r="I28" s="91" t="s">
        <v>93</v>
      </c>
      <c r="J28" s="91" t="s">
        <v>93</v>
      </c>
      <c r="K28" s="87">
        <v>0</v>
      </c>
      <c r="L28" s="87">
        <v>400000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8">
        <v>0</v>
      </c>
      <c r="S28" s="98">
        <v>0</v>
      </c>
      <c r="T28" s="99">
        <v>0</v>
      </c>
    </row>
    <row r="29" spans="1:20" ht="34.950000000000003" customHeight="1" thickBot="1" x14ac:dyDescent="0.35">
      <c r="A29" s="134"/>
      <c r="B29" s="30" t="s">
        <v>29</v>
      </c>
      <c r="C29" s="10" t="s">
        <v>179</v>
      </c>
      <c r="D29" s="14" t="s">
        <v>180</v>
      </c>
      <c r="E29" s="24" t="s">
        <v>217</v>
      </c>
      <c r="F29" s="25" t="s">
        <v>218</v>
      </c>
      <c r="G29" s="25" t="s">
        <v>181</v>
      </c>
      <c r="H29" s="25" t="s">
        <v>136</v>
      </c>
      <c r="I29" s="92" t="s">
        <v>93</v>
      </c>
      <c r="J29" s="92" t="s">
        <v>93</v>
      </c>
      <c r="K29" s="87">
        <v>0</v>
      </c>
      <c r="L29" s="16">
        <v>1000000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1">
        <v>0</v>
      </c>
      <c r="S29" s="101">
        <v>0</v>
      </c>
      <c r="T29" s="102">
        <v>0</v>
      </c>
    </row>
    <row r="30" spans="1:20" ht="34.950000000000003" customHeight="1" thickBot="1" x14ac:dyDescent="0.35">
      <c r="A30" s="134"/>
      <c r="B30" s="30" t="s">
        <v>30</v>
      </c>
      <c r="C30" s="10" t="s">
        <v>182</v>
      </c>
      <c r="D30" s="14" t="s">
        <v>183</v>
      </c>
      <c r="E30" s="24" t="s">
        <v>189</v>
      </c>
      <c r="F30" s="25" t="s">
        <v>220</v>
      </c>
      <c r="G30" s="25" t="s">
        <v>182</v>
      </c>
      <c r="H30" s="25" t="s">
        <v>125</v>
      </c>
      <c r="I30" s="92" t="s">
        <v>93</v>
      </c>
      <c r="J30" s="92" t="s">
        <v>93</v>
      </c>
      <c r="K30" s="87">
        <v>0</v>
      </c>
      <c r="L30" s="16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1">
        <v>7200000</v>
      </c>
      <c r="S30" s="101">
        <v>0</v>
      </c>
      <c r="T30" s="102">
        <v>0</v>
      </c>
    </row>
    <row r="31" spans="1:20" ht="34.950000000000003" customHeight="1" thickBot="1" x14ac:dyDescent="0.35">
      <c r="A31" s="135"/>
      <c r="B31" s="31" t="s">
        <v>190</v>
      </c>
      <c r="C31" s="32" t="s">
        <v>184</v>
      </c>
      <c r="D31" s="33" t="s">
        <v>185</v>
      </c>
      <c r="E31" s="34" t="s">
        <v>219</v>
      </c>
      <c r="F31" s="35" t="s">
        <v>201</v>
      </c>
      <c r="G31" s="35" t="s">
        <v>186</v>
      </c>
      <c r="H31" s="35" t="s">
        <v>125</v>
      </c>
      <c r="I31" s="92" t="s">
        <v>93</v>
      </c>
      <c r="J31" s="92" t="s">
        <v>93</v>
      </c>
      <c r="K31" s="90">
        <v>0</v>
      </c>
      <c r="L31" s="55">
        <v>1000000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  <c r="R31" s="104">
        <v>0</v>
      </c>
      <c r="S31" s="104">
        <v>0</v>
      </c>
      <c r="T31" s="105">
        <v>0</v>
      </c>
    </row>
    <row r="32" spans="1:20" ht="30.75" customHeight="1" thickBot="1" x14ac:dyDescent="0.35">
      <c r="A32" s="124" t="s">
        <v>55</v>
      </c>
      <c r="B32" s="125"/>
      <c r="C32" s="125"/>
      <c r="D32" s="125"/>
      <c r="E32" s="125"/>
      <c r="F32" s="125"/>
      <c r="G32" s="125"/>
      <c r="H32" s="126"/>
      <c r="I32" s="107">
        <f>I26</f>
        <v>10656876</v>
      </c>
      <c r="J32" s="107">
        <f>J26</f>
        <v>6723094</v>
      </c>
      <c r="K32" s="57">
        <f>SUM(K26:K31)</f>
        <v>20592069</v>
      </c>
      <c r="L32" s="57">
        <f t="shared" ref="L32:T32" si="1">SUM(L26:L31)</f>
        <v>21441403</v>
      </c>
      <c r="M32" s="57">
        <f t="shared" si="1"/>
        <v>600000</v>
      </c>
      <c r="N32" s="57">
        <f t="shared" si="1"/>
        <v>0</v>
      </c>
      <c r="O32" s="57">
        <f t="shared" si="1"/>
        <v>0</v>
      </c>
      <c r="P32" s="57">
        <f t="shared" si="1"/>
        <v>0</v>
      </c>
      <c r="Q32" s="57">
        <f t="shared" si="1"/>
        <v>0</v>
      </c>
      <c r="R32" s="57">
        <f t="shared" si="1"/>
        <v>7200000</v>
      </c>
      <c r="S32" s="57">
        <f t="shared" si="1"/>
        <v>0</v>
      </c>
      <c r="T32" s="57">
        <f t="shared" si="1"/>
        <v>0</v>
      </c>
    </row>
    <row r="33" spans="1:20" ht="30.75" customHeight="1" thickBot="1" x14ac:dyDescent="0.35">
      <c r="A33" s="122" t="s">
        <v>56</v>
      </c>
      <c r="B33" s="123"/>
      <c r="C33" s="123"/>
      <c r="D33" s="123"/>
      <c r="E33" s="123"/>
      <c r="F33" s="123"/>
      <c r="G33" s="123"/>
      <c r="H33" s="123"/>
      <c r="I33" s="108"/>
      <c r="J33" s="119">
        <f>SUM(I32:T32)</f>
        <v>67213442</v>
      </c>
      <c r="K33" s="120"/>
      <c r="L33" s="120"/>
      <c r="M33" s="120"/>
      <c r="N33" s="120"/>
      <c r="O33" s="120"/>
      <c r="P33" s="120"/>
      <c r="Q33" s="120"/>
      <c r="R33" s="120"/>
      <c r="S33" s="120"/>
      <c r="T33" s="121"/>
    </row>
  </sheetData>
  <mergeCells count="12">
    <mergeCell ref="B2:T2"/>
    <mergeCell ref="A1:T1"/>
    <mergeCell ref="A2:A26"/>
    <mergeCell ref="J33:T33"/>
    <mergeCell ref="A33:H33"/>
    <mergeCell ref="A32:H32"/>
    <mergeCell ref="B26:H26"/>
    <mergeCell ref="B20:B25"/>
    <mergeCell ref="A27:A31"/>
    <mergeCell ref="B13:B19"/>
    <mergeCell ref="B9:B11"/>
    <mergeCell ref="B4:B8"/>
  </mergeCells>
  <pageMargins left="0.7" right="0.7" top="0.75" bottom="0.75" header="0.3" footer="0.3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A4" sqref="A4"/>
    </sheetView>
  </sheetViews>
  <sheetFormatPr defaultColWidth="9.109375" defaultRowHeight="13.8" x14ac:dyDescent="0.3"/>
  <cols>
    <col min="1" max="1" width="120.5546875" style="18" customWidth="1"/>
    <col min="2" max="2" width="56.88671875" style="18" customWidth="1"/>
    <col min="3" max="16384" width="9.109375" style="3"/>
  </cols>
  <sheetData>
    <row r="1" spans="1:2" ht="41.25" customHeight="1" x14ac:dyDescent="0.3">
      <c r="A1" s="2" t="s">
        <v>12</v>
      </c>
    </row>
    <row r="2" spans="1:2" ht="22.5" customHeight="1" x14ac:dyDescent="0.3">
      <c r="A2" s="66" t="s">
        <v>202</v>
      </c>
    </row>
    <row r="3" spans="1:2" ht="15.6" x14ac:dyDescent="0.3">
      <c r="A3" s="65"/>
      <c r="B3" s="63"/>
    </row>
    <row r="4" spans="1:2" ht="45" customHeight="1" x14ac:dyDescent="0.3">
      <c r="A4" s="66" t="s">
        <v>203</v>
      </c>
      <c r="B4" s="63"/>
    </row>
    <row r="5" spans="1:2" ht="15.6" x14ac:dyDescent="0.3">
      <c r="A5" s="66"/>
      <c r="B5" s="63"/>
    </row>
    <row r="6" spans="1:2" ht="41.25" customHeight="1" x14ac:dyDescent="0.3">
      <c r="A6" s="65" t="s">
        <v>53</v>
      </c>
      <c r="B6" s="63"/>
    </row>
    <row r="7" spans="1:2" ht="45" customHeight="1" x14ac:dyDescent="0.3">
      <c r="A7" s="66" t="s">
        <v>52</v>
      </c>
      <c r="B7" s="63"/>
    </row>
    <row r="8" spans="1:2" x14ac:dyDescent="0.3">
      <c r="B8" s="63"/>
    </row>
    <row r="9" spans="1:2" x14ac:dyDescent="0.3">
      <c r="B9" s="63"/>
    </row>
    <row r="10" spans="1:2" x14ac:dyDescent="0.3">
      <c r="B10" s="63"/>
    </row>
    <row r="11" spans="1:2" x14ac:dyDescent="0.3">
      <c r="B11" s="63"/>
    </row>
    <row r="12" spans="1:2" x14ac:dyDescent="0.3">
      <c r="A12" s="62"/>
      <c r="B12" s="63"/>
    </row>
    <row r="13" spans="1:2" x14ac:dyDescent="0.3">
      <c r="B13" s="63"/>
    </row>
    <row r="14" spans="1:2" x14ac:dyDescent="0.3">
      <c r="B14" s="63"/>
    </row>
    <row r="15" spans="1:2" x14ac:dyDescent="0.3">
      <c r="B15" s="63"/>
    </row>
    <row r="16" spans="1:2" x14ac:dyDescent="0.3">
      <c r="B16" s="63"/>
    </row>
    <row r="17" spans="1:2" x14ac:dyDescent="0.3">
      <c r="B17" s="63"/>
    </row>
    <row r="18" spans="1:2" x14ac:dyDescent="0.3">
      <c r="A18" s="62"/>
      <c r="B18" s="63"/>
    </row>
    <row r="19" spans="1:2" x14ac:dyDescent="0.3">
      <c r="B19" s="63"/>
    </row>
    <row r="20" spans="1:2" x14ac:dyDescent="0.3">
      <c r="B20" s="63"/>
    </row>
    <row r="21" spans="1:2" x14ac:dyDescent="0.3">
      <c r="B21" s="63"/>
    </row>
    <row r="22" spans="1:2" x14ac:dyDescent="0.3">
      <c r="B22" s="63"/>
    </row>
    <row r="23" spans="1:2" x14ac:dyDescent="0.3">
      <c r="B23" s="63"/>
    </row>
    <row r="24" spans="1:2" x14ac:dyDescent="0.3">
      <c r="A24" s="62"/>
      <c r="B24" s="63"/>
    </row>
    <row r="25" spans="1:2" x14ac:dyDescent="0.3">
      <c r="B25" s="63"/>
    </row>
    <row r="26" spans="1:2" x14ac:dyDescent="0.3">
      <c r="A26" s="64"/>
      <c r="B26" s="63"/>
    </row>
    <row r="27" spans="1:2" x14ac:dyDescent="0.3">
      <c r="B27" s="63"/>
    </row>
    <row r="28" spans="1:2" x14ac:dyDescent="0.3">
      <c r="A28" s="64"/>
      <c r="B28" s="63"/>
    </row>
    <row r="29" spans="1:2" x14ac:dyDescent="0.3">
      <c r="B29" s="63"/>
    </row>
    <row r="30" spans="1:2" x14ac:dyDescent="0.3">
      <c r="B30" s="63"/>
    </row>
    <row r="31" spans="1:2" x14ac:dyDescent="0.3">
      <c r="B31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topLeftCell="A28" workbookViewId="0">
      <selection activeCell="A26" sqref="A26:A27"/>
    </sheetView>
  </sheetViews>
  <sheetFormatPr defaultColWidth="9.109375" defaultRowHeight="14.4" x14ac:dyDescent="0.3"/>
  <cols>
    <col min="1" max="1" width="42.109375" style="36" customWidth="1"/>
    <col min="2" max="2" width="77.33203125" style="36" customWidth="1"/>
    <col min="3" max="16384" width="9.109375" style="37"/>
  </cols>
  <sheetData>
    <row r="1" spans="1:2" ht="57.6" x14ac:dyDescent="0.3">
      <c r="A1" s="140" t="s">
        <v>14</v>
      </c>
      <c r="B1" s="74" t="s">
        <v>67</v>
      </c>
    </row>
    <row r="2" spans="1:2" ht="28.8" x14ac:dyDescent="0.3">
      <c r="A2" s="141"/>
      <c r="B2" s="75" t="s">
        <v>33</v>
      </c>
    </row>
    <row r="3" spans="1:2" x14ac:dyDescent="0.3">
      <c r="A3" s="141"/>
      <c r="B3" s="75" t="s">
        <v>68</v>
      </c>
    </row>
    <row r="4" spans="1:2" ht="28.8" x14ac:dyDescent="0.3">
      <c r="A4" s="141"/>
      <c r="B4" s="75" t="s">
        <v>34</v>
      </c>
    </row>
    <row r="5" spans="1:2" ht="43.8" thickBot="1" x14ac:dyDescent="0.35">
      <c r="A5" s="142"/>
      <c r="B5" s="76" t="s">
        <v>69</v>
      </c>
    </row>
    <row r="6" spans="1:2" ht="43.2" x14ac:dyDescent="0.3">
      <c r="A6" s="140" t="s">
        <v>15</v>
      </c>
      <c r="B6" s="71" t="s">
        <v>70</v>
      </c>
    </row>
    <row r="7" spans="1:2" ht="28.8" x14ac:dyDescent="0.3">
      <c r="A7" s="141"/>
      <c r="B7" s="72" t="s">
        <v>71</v>
      </c>
    </row>
    <row r="8" spans="1:2" ht="43.2" x14ac:dyDescent="0.3">
      <c r="A8" s="141"/>
      <c r="B8" s="72" t="s">
        <v>72</v>
      </c>
    </row>
    <row r="9" spans="1:2" ht="28.8" x14ac:dyDescent="0.3">
      <c r="A9" s="141"/>
      <c r="B9" s="72" t="s">
        <v>73</v>
      </c>
    </row>
    <row r="10" spans="1:2" ht="43.2" x14ac:dyDescent="0.3">
      <c r="A10" s="141"/>
      <c r="B10" s="72" t="s">
        <v>74</v>
      </c>
    </row>
    <row r="11" spans="1:2" ht="28.8" x14ac:dyDescent="0.3">
      <c r="A11" s="141"/>
      <c r="B11" s="72" t="s">
        <v>75</v>
      </c>
    </row>
    <row r="12" spans="1:2" ht="57.6" x14ac:dyDescent="0.3">
      <c r="A12" s="141"/>
      <c r="B12" s="72" t="s">
        <v>76</v>
      </c>
    </row>
    <row r="13" spans="1:2" ht="29.4" thickBot="1" x14ac:dyDescent="0.35">
      <c r="A13" s="142"/>
      <c r="B13" s="73" t="s">
        <v>77</v>
      </c>
    </row>
    <row r="14" spans="1:2" ht="28.8" x14ac:dyDescent="0.3">
      <c r="A14" s="140" t="s">
        <v>16</v>
      </c>
      <c r="B14" s="71" t="s">
        <v>78</v>
      </c>
    </row>
    <row r="15" spans="1:2" ht="28.8" x14ac:dyDescent="0.3">
      <c r="A15" s="141"/>
      <c r="B15" s="72" t="s">
        <v>79</v>
      </c>
    </row>
    <row r="16" spans="1:2" ht="28.8" x14ac:dyDescent="0.3">
      <c r="A16" s="141"/>
      <c r="B16" s="72" t="s">
        <v>80</v>
      </c>
    </row>
    <row r="17" spans="1:2" x14ac:dyDescent="0.3">
      <c r="A17" s="141"/>
      <c r="B17" s="72" t="s">
        <v>81</v>
      </c>
    </row>
    <row r="18" spans="1:2" ht="28.8" x14ac:dyDescent="0.3">
      <c r="A18" s="141"/>
      <c r="B18" s="72" t="s">
        <v>82</v>
      </c>
    </row>
    <row r="19" spans="1:2" ht="29.4" thickBot="1" x14ac:dyDescent="0.35">
      <c r="A19" s="142"/>
      <c r="B19" s="73" t="s">
        <v>83</v>
      </c>
    </row>
    <row r="20" spans="1:2" ht="43.2" x14ac:dyDescent="0.3">
      <c r="A20" s="140" t="s">
        <v>17</v>
      </c>
      <c r="B20" s="71" t="s">
        <v>61</v>
      </c>
    </row>
    <row r="21" spans="1:2" ht="43.2" x14ac:dyDescent="0.3">
      <c r="A21" s="141"/>
      <c r="B21" s="72" t="s">
        <v>62</v>
      </c>
    </row>
    <row r="22" spans="1:2" ht="28.8" x14ac:dyDescent="0.3">
      <c r="A22" s="141"/>
      <c r="B22" s="72" t="s">
        <v>63</v>
      </c>
    </row>
    <row r="23" spans="1:2" ht="43.2" x14ac:dyDescent="0.3">
      <c r="A23" s="141"/>
      <c r="B23" s="72" t="s">
        <v>64</v>
      </c>
    </row>
    <row r="24" spans="1:2" ht="43.2" x14ac:dyDescent="0.3">
      <c r="A24" s="141"/>
      <c r="B24" s="72" t="s">
        <v>65</v>
      </c>
    </row>
    <row r="25" spans="1:2" ht="58.2" thickBot="1" x14ac:dyDescent="0.35">
      <c r="A25" s="142"/>
      <c r="B25" s="73" t="s">
        <v>66</v>
      </c>
    </row>
    <row r="26" spans="1:2" ht="57.6" x14ac:dyDescent="0.3">
      <c r="A26" s="140" t="s">
        <v>18</v>
      </c>
      <c r="B26" s="39" t="s">
        <v>35</v>
      </c>
    </row>
    <row r="27" spans="1:2" ht="29.4" thickBot="1" x14ac:dyDescent="0.35">
      <c r="A27" s="142"/>
      <c r="B27" s="40" t="s">
        <v>36</v>
      </c>
    </row>
    <row r="28" spans="1:2" ht="43.2" x14ac:dyDescent="0.3">
      <c r="A28" s="140" t="s">
        <v>37</v>
      </c>
      <c r="B28" s="39" t="s">
        <v>38</v>
      </c>
    </row>
    <row r="29" spans="1:2" ht="15" thickBot="1" x14ac:dyDescent="0.35">
      <c r="A29" s="142"/>
      <c r="B29" s="40" t="s">
        <v>39</v>
      </c>
    </row>
    <row r="30" spans="1:2" ht="43.2" x14ac:dyDescent="0.3">
      <c r="A30" s="137" t="s">
        <v>19</v>
      </c>
      <c r="B30" s="71" t="s">
        <v>57</v>
      </c>
    </row>
    <row r="31" spans="1:2" ht="28.8" x14ac:dyDescent="0.3">
      <c r="A31" s="138"/>
      <c r="B31" s="72" t="s">
        <v>58</v>
      </c>
    </row>
    <row r="32" spans="1:2" ht="43.2" x14ac:dyDescent="0.3">
      <c r="A32" s="138"/>
      <c r="B32" s="72" t="s">
        <v>59</v>
      </c>
    </row>
    <row r="33" spans="1:2" ht="29.4" thickBot="1" x14ac:dyDescent="0.35">
      <c r="A33" s="139"/>
      <c r="B33" s="73" t="s">
        <v>60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2" sqref="A2"/>
    </sheetView>
  </sheetViews>
  <sheetFormatPr defaultColWidth="9.109375" defaultRowHeight="14.4" x14ac:dyDescent="0.3"/>
  <cols>
    <col min="1" max="1" width="91.5546875" style="37" customWidth="1"/>
    <col min="2" max="16384" width="9.109375" style="37"/>
  </cols>
  <sheetData>
    <row r="1" spans="1:1" ht="51.75" customHeight="1" x14ac:dyDescent="0.3">
      <c r="A1" s="78" t="s">
        <v>44</v>
      </c>
    </row>
    <row r="2" spans="1:1" ht="36.75" customHeight="1" x14ac:dyDescent="0.3">
      <c r="A2" s="36" t="s">
        <v>84</v>
      </c>
    </row>
    <row r="3" spans="1:1" ht="100.8" x14ac:dyDescent="0.3">
      <c r="A3" s="41" t="s">
        <v>45</v>
      </c>
    </row>
    <row r="4" spans="1:1" ht="43.2" x14ac:dyDescent="0.3">
      <c r="A4" s="36" t="s">
        <v>46</v>
      </c>
    </row>
    <row r="5" spans="1:1" ht="38.25" customHeight="1" x14ac:dyDescent="0.3">
      <c r="A5" s="79" t="s">
        <v>85</v>
      </c>
    </row>
    <row r="6" spans="1:1" ht="58.5" customHeight="1" x14ac:dyDescent="0.3">
      <c r="A6" s="36" t="s">
        <v>47</v>
      </c>
    </row>
    <row r="7" spans="1:1" ht="38.25" customHeight="1" x14ac:dyDescent="0.3">
      <c r="A7" s="36" t="s">
        <v>48</v>
      </c>
    </row>
    <row r="9" spans="1:1" x14ac:dyDescent="0.3">
      <c r="A9" s="43"/>
    </row>
    <row r="11" spans="1:1" x14ac:dyDescent="0.3">
      <c r="A11" s="43"/>
    </row>
    <row r="13" spans="1:1" x14ac:dyDescent="0.3">
      <c r="A13" s="4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10" workbookViewId="0"/>
  </sheetViews>
  <sheetFormatPr defaultColWidth="9.109375" defaultRowHeight="14.4" x14ac:dyDescent="0.3"/>
  <cols>
    <col min="1" max="1" width="79.6640625" style="37" customWidth="1"/>
    <col min="2" max="16384" width="9.109375" style="37"/>
  </cols>
  <sheetData>
    <row r="1" spans="1:1" ht="43.2" x14ac:dyDescent="0.3">
      <c r="A1" s="38" t="s">
        <v>200</v>
      </c>
    </row>
    <row r="2" spans="1:1" ht="144" x14ac:dyDescent="0.3">
      <c r="A2" s="38" t="s">
        <v>40</v>
      </c>
    </row>
    <row r="3" spans="1:1" ht="100.8" x14ac:dyDescent="0.3">
      <c r="A3" s="38" t="s">
        <v>41</v>
      </c>
    </row>
    <row r="4" spans="1:1" ht="86.4" x14ac:dyDescent="0.3">
      <c r="A4" s="38" t="s">
        <v>42</v>
      </c>
    </row>
    <row r="5" spans="1:1" ht="72" x14ac:dyDescent="0.3">
      <c r="A5" s="38" t="s">
        <v>43</v>
      </c>
    </row>
    <row r="6" spans="1:1" x14ac:dyDescent="0.3">
      <c r="A6" s="36"/>
    </row>
    <row r="7" spans="1:1" x14ac:dyDescent="0.3">
      <c r="A7" s="36"/>
    </row>
    <row r="8" spans="1:1" x14ac:dyDescent="0.3">
      <c r="A8" s="36"/>
    </row>
    <row r="9" spans="1:1" x14ac:dyDescent="0.3">
      <c r="A9" s="36"/>
    </row>
    <row r="10" spans="1:1" x14ac:dyDescent="0.3">
      <c r="A10" s="3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7A09-41F4-4B2B-8763-DC3160CF4E3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4091-D813-4BDD-9710-DAFF9EEBFE2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E5D2-8B60-4D87-B261-26831CB4713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Munka1</vt:lpstr>
      <vt:lpstr>Munka2</vt:lpstr>
      <vt:lpstr>Munka3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Norbert Sinkovics</cp:lastModifiedBy>
  <cp:lastPrinted>2025-03-28T07:01:18Z</cp:lastPrinted>
  <dcterms:created xsi:type="dcterms:W3CDTF">2018-12-01T10:26:04Z</dcterms:created>
  <dcterms:modified xsi:type="dcterms:W3CDTF">2026-03-17T10:33:44Z</dcterms:modified>
</cp:coreProperties>
</file>